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alcula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FF0C163D"/>
      <sz val="18"/>
    </font>
    <font>
      <name val="Calibri"/>
      <color rgb="FF415A79"/>
      <sz val="10.5"/>
    </font>
    <font>
      <name val="Calibri"/>
      <b val="1"/>
      <color rgb="FF0C163D"/>
      <sz val="11"/>
    </font>
    <font>
      <name val="Calibri"/>
      <b val="1"/>
      <color rgb="FFFFFFFF"/>
      <sz val="10"/>
    </font>
    <font>
      <name val="Calibri"/>
      <color rgb="FF2B3A4A"/>
      <sz val="10.5"/>
    </font>
    <font>
      <name val="Calibri"/>
      <b val="1"/>
      <color rgb="FF0C163D"/>
      <sz val="10.5"/>
    </font>
    <font>
      <name val="Calibri"/>
      <i val="1"/>
      <color rgb="FF415A79"/>
      <sz val="9"/>
    </font>
    <font>
      <name val="Calibri"/>
      <b val="1"/>
      <color rgb="FF2B3A4A"/>
      <sz val="10.5"/>
    </font>
    <font>
      <name val="Calibri"/>
      <b val="1"/>
      <color rgb="FF0B7E76"/>
      <sz val="10.5"/>
    </font>
    <font>
      <name val="Calibri"/>
      <b val="1"/>
      <color rgb="FF0C163D"/>
      <sz val="17"/>
    </font>
    <font>
      <name val="Calibri"/>
      <b val="1"/>
      <color rgb="FFFFFFFF"/>
      <sz val="11"/>
    </font>
    <font>
      <name val="Calibri"/>
      <color rgb="FF6B2A10"/>
      <sz val="10.5"/>
    </font>
  </fonts>
  <fills count="7">
    <fill>
      <patternFill/>
    </fill>
    <fill>
      <patternFill patternType="gray125"/>
    </fill>
    <fill>
      <patternFill patternType="solid">
        <fgColor rgb="FFEBF5FF"/>
      </patternFill>
    </fill>
    <fill>
      <patternFill patternType="solid">
        <fgColor rgb="FF0C163D"/>
      </patternFill>
    </fill>
    <fill>
      <patternFill patternType="solid">
        <fgColor rgb="FFFFF6E0"/>
      </patternFill>
    </fill>
    <fill>
      <patternFill patternType="solid">
        <fgColor rgb="FF315CFD"/>
      </patternFill>
    </fill>
    <fill>
      <patternFill patternType="solid">
        <fgColor rgb="FFFDEDED"/>
      </patternFill>
    </fill>
  </fills>
  <borders count="2">
    <border>
      <left/>
      <right/>
      <top/>
      <bottom/>
      <diagonal/>
    </border>
    <border>
      <left style="thin">
        <color rgb="FFD8E3F2"/>
      </left>
      <right style="thin">
        <color rgb="FFD8E3F2"/>
      </right>
      <top style="thin">
        <color rgb="FFD8E3F2"/>
      </top>
      <bottom style="thin">
        <color rgb="FFD8E3F2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1" fillId="5" borderId="0" applyAlignment="1" pivotButton="0" quotePrefix="0" xfId="0">
      <alignment vertical="top" wrapText="1"/>
    </xf>
    <xf numFmtId="0" fontId="12" fillId="6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3" fontId="6" fillId="4" borderId="1" applyAlignment="1" pivotButton="0" quotePrefix="0" xfId="0">
      <alignment horizontal="right"/>
    </xf>
    <xf numFmtId="0" fontId="7" fillId="0" borderId="1" applyAlignment="1" pivotButton="0" quotePrefix="0" xfId="0">
      <alignment vertical="center" wrapText="1"/>
    </xf>
    <xf numFmtId="10" fontId="6" fillId="4" borderId="1" applyAlignment="1" pivotButton="0" quotePrefix="0" xfId="0">
      <alignment horizontal="right"/>
    </xf>
    <xf numFmtId="0" fontId="7" fillId="0" borderId="1" pivotButton="0" quotePrefix="0" xfId="0"/>
    <xf numFmtId="4" fontId="6" fillId="4" borderId="1" applyAlignment="1" pivotButton="0" quotePrefix="0" xfId="0">
      <alignment horizontal="right"/>
    </xf>
    <xf numFmtId="0" fontId="8" fillId="0" borderId="1" applyAlignment="1" pivotButton="0" quotePrefix="0" xfId="0">
      <alignment vertical="center" wrapText="1"/>
    </xf>
    <xf numFmtId="3" fontId="9" fillId="0" borderId="1" applyAlignment="1" pivotButton="0" quotePrefix="0" xfId="0">
      <alignment horizontal="right"/>
    </xf>
    <xf numFmtId="4" fontId="9" fillId="0" borderId="1" applyAlignment="1" pivotButton="0" quotePrefix="0" xfId="0">
      <alignment horizontal="right"/>
    </xf>
    <xf numFmtId="4" fontId="6" fillId="0" borderId="1" applyAlignment="1" pivotButton="0" quotePrefix="0" xfId="0">
      <alignment horizontal="right"/>
    </xf>
    <xf numFmtId="2" fontId="6" fillId="0" borderId="1" applyAlignment="1" pivotButton="0" quotePrefix="0" xfId="0">
      <alignment horizontal="right"/>
    </xf>
    <xf numFmtId="2" fontId="9" fillId="0" borderId="1" applyAlignment="1" pivotButton="0" quotePrefix="0" xfId="0">
      <alignment horizontal="right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2">
    <dxf>
      <font>
        <b val="1"/>
        <color rgb="FFC4353A"/>
      </font>
      <fill>
        <patternFill patternType="solid">
          <fgColor rgb="FFFDEDED"/>
        </patternFill>
      </fill>
    </dxf>
    <dxf>
      <font>
        <b val="1"/>
        <color rgb="FF0B7E76"/>
      </font>
      <fill>
        <patternFill patternType="solid">
          <fgColor rgb="FFE4F6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 ht="26" customHeight="1">
      <c r="A1" s="1" t="inlineStr">
        <is>
          <t>CAC to first-transfer payback calculator</t>
        </is>
      </c>
    </row>
    <row r="2" ht="32" customHeight="1">
      <c r="A2" s="2" t="inlineStr">
        <is>
          <t>A model for working out what a sender actually costs you and how long they take to repay that cost, per corridor.</t>
        </is>
      </c>
    </row>
    <row r="3" ht="20" customHeight="1">
      <c r="A3" s="3" t="inlineStr">
        <is>
          <t>HOW TO USE IT</t>
        </is>
      </c>
    </row>
    <row r="4" ht="32" customHeight="1">
      <c r="A4" s="2" t="inlineStr">
        <is>
          <t>Shaded cells are inputs. Replace the example numbers with your own. Everything else calculates. Three columns let you compare corridors side by side, which is the point of the model.</t>
        </is>
      </c>
    </row>
    <row r="5" ht="20" customHeight="1">
      <c r="A5" s="3" t="inlineStr">
        <is>
          <t>WHERE THE NUMBERS COME FROM</t>
        </is>
      </c>
    </row>
    <row r="6" ht="32" customHeight="1">
      <c r="A6" s="2" t="inlineStr">
        <is>
          <t>Funnel rates come from your own event data, not from a platform dashboard. If you cannot state your KYC completion rate, that is the first thing to fix and it is why this model exists.</t>
        </is>
      </c>
    </row>
    <row r="7" ht="20" customHeight="1">
      <c r="A7" s="3" t="inlineStr">
        <is>
          <t>THE ONE THING TO LOOK AT</t>
        </is>
      </c>
    </row>
    <row r="8" ht="32" customHeight="1">
      <c r="A8" s="2" t="inlineStr">
        <is>
          <t>Row 37, return on acquisition spend in year one. Below 1.0 and the corridor loses money. Scaling spend into a corridor below 1.0 buys losses proportionally faster.</t>
        </is>
      </c>
    </row>
    <row r="9" ht="42" customHeight="1">
      <c r="A9" s="4" t="inlineStr">
        <is>
          <t>The example figures are illustrative and are not benchmarks. They exist so the formulas display sensibly. Replace every shaded cell before drawing any conclusion.</t>
        </is>
      </c>
    </row>
    <row r="10" ht="20" customHeight="1">
      <c r="A10" s="3" t="inlineStr">
        <is>
          <t>ABOUT</t>
        </is>
      </c>
    </row>
    <row r="11" ht="32" customHeight="1">
      <c r="A11" s="2" t="inlineStr">
        <is>
          <t>Bussinesstan · Growth and technology built only for cross-border money movement · hi@bussinesstan.com · bussinesstan.com/growth-audit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16" customWidth="1" min="4" max="4"/>
    <col width="40" customWidth="1" min="5" max="5"/>
  </cols>
  <sheetData>
    <row r="1" ht="26" customHeight="1">
      <c r="A1" s="5" t="inlineStr">
        <is>
          <t>CAC to first-transfer payback calculator</t>
        </is>
      </c>
    </row>
    <row r="2" ht="18" customHeight="1">
      <c r="A2" s="6" t="inlineStr">
        <is>
          <t>Enter your own numbers in the shaded cells. Everything else calculates. Bussinesstan · bussinesstan.com</t>
        </is>
      </c>
    </row>
    <row r="4" ht="22" customHeight="1">
      <c r="A4" s="7" t="inlineStr">
        <is>
          <t>1 · Funnel inputs   ·   shaded cells are yours to change</t>
        </is>
      </c>
    </row>
    <row r="5" ht="30" customHeight="1">
      <c r="A5" s="8" t="inlineStr">
        <is>
          <t>Input</t>
        </is>
      </c>
      <c r="B5" s="8" t="inlineStr">
        <is>
          <t>Corridor A</t>
        </is>
      </c>
      <c r="C5" s="8" t="inlineStr">
        <is>
          <t>Corridor B</t>
        </is>
      </c>
      <c r="D5" s="8" t="inlineStr">
        <is>
          <t>Corridor C</t>
        </is>
      </c>
      <c r="E5" s="8" t="inlineStr">
        <is>
          <t>Note</t>
        </is>
      </c>
    </row>
    <row r="6">
      <c r="A6" s="9" t="inlineStr">
        <is>
          <t>Media spend for the period</t>
        </is>
      </c>
      <c r="B6" s="10" t="n">
        <v>50000</v>
      </c>
      <c r="C6" s="10" t="n">
        <v>30000</v>
      </c>
      <c r="D6" s="10" t="n">
        <v>18000</v>
      </c>
      <c r="E6" s="11" t="inlineStr">
        <is>
          <t>Any period. Keep all three columns consistent.</t>
        </is>
      </c>
    </row>
    <row r="7">
      <c r="A7" s="9" t="inlineStr">
        <is>
          <t>Installs or new visitors</t>
        </is>
      </c>
      <c r="B7" s="10" t="n">
        <v>12500</v>
      </c>
      <c r="C7" s="10" t="n">
        <v>6000</v>
      </c>
      <c r="D7" s="10" t="n">
        <v>4500</v>
      </c>
      <c r="E7" s="11" t="inlineStr">
        <is>
          <t>From your MMP or analytics, not from a platform dashboard</t>
        </is>
      </c>
    </row>
    <row r="8">
      <c r="A8" s="9" t="inlineStr">
        <is>
          <t>Install to signup rate</t>
        </is>
      </c>
      <c r="B8" s="12" t="n">
        <v>0.62</v>
      </c>
      <c r="C8" s="12" t="n">
        <v>0.55</v>
      </c>
      <c r="D8" s="12" t="n">
        <v>0.48</v>
      </c>
      <c r="E8" s="11" t="inlineStr">
        <is>
          <t>Enter as a decimal, e.g. 0.62 for 62%</t>
        </is>
      </c>
    </row>
    <row r="9">
      <c r="A9" s="9" t="inlineStr">
        <is>
          <t>Signup to KYC completion rate</t>
        </is>
      </c>
      <c r="B9" s="12" t="n">
        <v>0.48</v>
      </c>
      <c r="C9" s="12" t="n">
        <v>0.41</v>
      </c>
      <c r="D9" s="12" t="n">
        <v>0.33</v>
      </c>
      <c r="E9" s="11" t="inlineStr">
        <is>
          <t>The number most operators cannot state</t>
        </is>
      </c>
    </row>
    <row r="10">
      <c r="A10" s="9" t="inlineStr">
        <is>
          <t>KYC to first transfer rate</t>
        </is>
      </c>
      <c r="B10" s="12" t="n">
        <v>0.58</v>
      </c>
      <c r="C10" s="12" t="n">
        <v>0.52</v>
      </c>
      <c r="D10" s="12" t="n">
        <v>0.44</v>
      </c>
      <c r="E10" s="11" t="inlineStr">
        <is>
          <t>Verified senders who actually send</t>
        </is>
      </c>
    </row>
    <row r="12" ht="22" customHeight="1">
      <c r="A12" s="7" t="inlineStr">
        <is>
          <t>2 · Revenue inputs</t>
        </is>
      </c>
    </row>
    <row r="13" ht="30" customHeight="1">
      <c r="A13" s="8" t="inlineStr">
        <is>
          <t>Input</t>
        </is>
      </c>
      <c r="B13" s="8" t="inlineStr">
        <is>
          <t>Corridor A</t>
        </is>
      </c>
      <c r="C13" s="8" t="inlineStr">
        <is>
          <t>Corridor B</t>
        </is>
      </c>
      <c r="D13" s="8" t="inlineStr">
        <is>
          <t>Corridor C</t>
        </is>
      </c>
      <c r="E13" s="8" t="inlineStr">
        <is>
          <t>Note</t>
        </is>
      </c>
    </row>
    <row r="14">
      <c r="A14" s="9" t="inlineStr">
        <is>
          <t>Average transfer value</t>
        </is>
      </c>
      <c r="B14" s="10" t="n">
        <v>420</v>
      </c>
      <c r="C14" s="10" t="n">
        <v>310</v>
      </c>
      <c r="D14" s="10" t="n">
        <v>265</v>
      </c>
      <c r="E14" s="13" t="inlineStr">
        <is>
          <t>In your reporting currency</t>
        </is>
      </c>
    </row>
    <row r="15">
      <c r="A15" s="9" t="inlineStr">
        <is>
          <t>FX margin on a transfer</t>
        </is>
      </c>
      <c r="B15" s="12" t="n">
        <v>0.011</v>
      </c>
      <c r="C15" s="12" t="n">
        <v>0.014</v>
      </c>
      <c r="D15" s="12" t="n">
        <v>0.017</v>
      </c>
      <c r="E15" s="13" t="inlineStr">
        <is>
          <t>As a decimal. 0.011 = 1.1%</t>
        </is>
      </c>
    </row>
    <row r="16">
      <c r="A16" s="9" t="inlineStr">
        <is>
          <t>Fixed fee per transfer</t>
        </is>
      </c>
      <c r="B16" s="14" t="n">
        <v>2.99</v>
      </c>
      <c r="C16" s="14" t="n">
        <v>3.49</v>
      </c>
      <c r="D16" s="14" t="n">
        <v>3.99</v>
      </c>
      <c r="E16" s="13" t="inlineStr"/>
    </row>
    <row r="17">
      <c r="A17" s="9" t="inlineStr">
        <is>
          <t>Transfers per sender in year one</t>
        </is>
      </c>
      <c r="B17" s="14" t="n">
        <v>6.4</v>
      </c>
      <c r="C17" s="14" t="n">
        <v>4.1</v>
      </c>
      <c r="D17" s="14" t="n">
        <v>2.8</v>
      </c>
      <c r="E17" s="13" t="inlineStr">
        <is>
          <t>Your actual repeat behaviour, not a target</t>
        </is>
      </c>
    </row>
    <row r="18">
      <c r="A18" s="9" t="inlineStr">
        <is>
          <t>Gross margin on revenue</t>
        </is>
      </c>
      <c r="B18" s="12" t="n">
        <v>0.72</v>
      </c>
      <c r="C18" s="12" t="n">
        <v>0.68</v>
      </c>
      <c r="D18" s="12" t="n">
        <v>0.65</v>
      </c>
      <c r="E18" s="13" t="inlineStr">
        <is>
          <t>After payout and processing cost</t>
        </is>
      </c>
    </row>
    <row r="20" ht="22" customHeight="1">
      <c r="A20" s="7" t="inlineStr">
        <is>
          <t>3 · Funnel output   ·   calculated</t>
        </is>
      </c>
    </row>
    <row r="21" ht="30" customHeight="1">
      <c r="A21" s="8" t="inlineStr">
        <is>
          <t>Metric</t>
        </is>
      </c>
      <c r="B21" s="8" t="inlineStr">
        <is>
          <t>Corridor A</t>
        </is>
      </c>
      <c r="C21" s="8" t="inlineStr">
        <is>
          <t>Corridor B</t>
        </is>
      </c>
      <c r="D21" s="8" t="inlineStr">
        <is>
          <t>Corridor C</t>
        </is>
      </c>
      <c r="E21" s="8" t="inlineStr">
        <is>
          <t>Read</t>
        </is>
      </c>
    </row>
    <row r="22">
      <c r="A22" s="15" t="inlineStr">
        <is>
          <t>Signups</t>
        </is>
      </c>
      <c r="B22" s="16">
        <f>B7*B8</f>
        <v/>
      </c>
      <c r="C22" s="16">
        <f>C7*C8</f>
        <v/>
      </c>
      <c r="D22" s="16">
        <f>D7*D8</f>
        <v/>
      </c>
      <c r="E22" s="13" t="inlineStr">
        <is>
          <t>Volume only</t>
        </is>
      </c>
    </row>
    <row r="23">
      <c r="A23" s="15" t="inlineStr">
        <is>
          <t>Verified senders</t>
        </is>
      </c>
      <c r="B23" s="16">
        <f>B22*B9</f>
        <v/>
      </c>
      <c r="C23" s="16">
        <f>C22*C9</f>
        <v/>
      </c>
      <c r="D23" s="16">
        <f>D22*D9</f>
        <v/>
      </c>
      <c r="E23" s="13" t="inlineStr">
        <is>
          <t>The number that should drive bidding</t>
        </is>
      </c>
    </row>
    <row r="24">
      <c r="A24" s="15" t="inlineStr">
        <is>
          <t>First transfers</t>
        </is>
      </c>
      <c r="B24" s="16">
        <f>B23*B10</f>
        <v/>
      </c>
      <c r="C24" s="16">
        <f>C23*C10</f>
        <v/>
      </c>
      <c r="D24" s="16">
        <f>D23*D10</f>
        <v/>
      </c>
      <c r="E24" s="13" t="inlineStr">
        <is>
          <t>What the business actually earns from</t>
        </is>
      </c>
    </row>
    <row r="25">
      <c r="A25" s="15" t="inlineStr">
        <is>
          <t>Cost per install</t>
        </is>
      </c>
      <c r="B25" s="17">
        <f>B6/B7</f>
        <v/>
      </c>
      <c r="C25" s="17">
        <f>C6/C7</f>
        <v/>
      </c>
      <c r="D25" s="17">
        <f>D6/D7</f>
        <v/>
      </c>
      <c r="E25" s="13" t="inlineStr">
        <is>
          <t>The vanity metric</t>
        </is>
      </c>
    </row>
    <row r="26">
      <c r="A26" s="15" t="inlineStr">
        <is>
          <t>Cost per signup</t>
        </is>
      </c>
      <c r="B26" s="17">
        <f>B6/B22</f>
        <v/>
      </c>
      <c r="C26" s="17">
        <f>C6/C22</f>
        <v/>
      </c>
      <c r="D26" s="17">
        <f>D6/D22</f>
        <v/>
      </c>
      <c r="E26" s="13" t="inlineStr"/>
    </row>
    <row r="27">
      <c r="A27" s="15" t="inlineStr">
        <is>
          <t>Cost per verified sender</t>
        </is>
      </c>
      <c r="B27" s="17">
        <f>B6/B23</f>
        <v/>
      </c>
      <c r="C27" s="17">
        <f>C6/C23</f>
        <v/>
      </c>
      <c r="D27" s="17">
        <f>D6/D23</f>
        <v/>
      </c>
      <c r="E27" s="13" t="inlineStr"/>
    </row>
    <row r="28">
      <c r="A28" s="15" t="inlineStr">
        <is>
          <t>Cost per first transfer</t>
        </is>
      </c>
      <c r="B28" s="17">
        <f>B6/B24</f>
        <v/>
      </c>
      <c r="C28" s="17">
        <f>C6/C24</f>
        <v/>
      </c>
      <c r="D28" s="17">
        <f>D6/D24</f>
        <v/>
      </c>
      <c r="E28" s="13" t="inlineStr">
        <is>
          <t>The only acquisition number that matters</t>
        </is>
      </c>
    </row>
    <row r="29" ht="22" customHeight="1">
      <c r="A29" s="7" t="inlineStr">
        <is>
          <t>4 · Revenue and payback   ·   calculated</t>
        </is>
      </c>
    </row>
    <row r="30" ht="30" customHeight="1">
      <c r="A30" s="8" t="inlineStr">
        <is>
          <t>Metric</t>
        </is>
      </c>
      <c r="B30" s="8" t="inlineStr">
        <is>
          <t>Corridor A</t>
        </is>
      </c>
      <c r="C30" s="8" t="inlineStr">
        <is>
          <t>Corridor B</t>
        </is>
      </c>
      <c r="D30" s="8" t="inlineStr">
        <is>
          <t>Corridor C</t>
        </is>
      </c>
      <c r="E30" s="8" t="inlineStr">
        <is>
          <t>Read</t>
        </is>
      </c>
    </row>
    <row r="31">
      <c r="A31" s="15" t="inlineStr">
        <is>
          <t>Revenue per transfer</t>
        </is>
      </c>
      <c r="B31" s="18">
        <f>(B14*B15)+B16</f>
        <v/>
      </c>
      <c r="C31" s="18">
        <f>(C14*C15)+C16</f>
        <v/>
      </c>
      <c r="D31" s="18">
        <f>(D14*D15)+D16</f>
        <v/>
      </c>
      <c r="E31" s="13" t="inlineStr"/>
    </row>
    <row r="32">
      <c r="A32" s="15" t="inlineStr">
        <is>
          <t>Gross margin per transfer</t>
        </is>
      </c>
      <c r="B32" s="18">
        <f>B31*B18</f>
        <v/>
      </c>
      <c r="C32" s="18">
        <f>C31*C18</f>
        <v/>
      </c>
      <c r="D32" s="18">
        <f>D31*D18</f>
        <v/>
      </c>
      <c r="E32" s="13" t="inlineStr"/>
    </row>
    <row r="33">
      <c r="A33" s="15" t="inlineStr">
        <is>
          <t>Gross margin per sender, year one</t>
        </is>
      </c>
      <c r="B33" s="18">
        <f>B32*B17</f>
        <v/>
      </c>
      <c r="C33" s="18">
        <f>C32*C17</f>
        <v/>
      </c>
      <c r="D33" s="18">
        <f>D32*D17</f>
        <v/>
      </c>
      <c r="E33" s="13" t="inlineStr">
        <is>
          <t>Lifetime value proxy at 12 months</t>
        </is>
      </c>
    </row>
    <row r="34">
      <c r="A34" s="15" t="inlineStr">
        <is>
          <t>Transfers to repay acquisition</t>
        </is>
      </c>
      <c r="B34" s="19">
        <f>B28/B32</f>
        <v/>
      </c>
      <c r="C34" s="19">
        <f>C28/C32</f>
        <v/>
      </c>
      <c r="D34" s="19">
        <f>D28/D32</f>
        <v/>
      </c>
      <c r="E34" s="13" t="inlineStr">
        <is>
          <t>How many sends before you break even</t>
        </is>
      </c>
    </row>
    <row r="35">
      <c r="A35" s="15" t="inlineStr">
        <is>
          <t>Months to repay, at your send frequency</t>
        </is>
      </c>
      <c r="B35" s="19">
        <f>B34/(B17/12)</f>
        <v/>
      </c>
      <c r="C35" s="19">
        <f>C34/(C17/12)</f>
        <v/>
      </c>
      <c r="D35" s="19">
        <f>D34/(D17/12)</f>
        <v/>
      </c>
      <c r="E35" s="13" t="inlineStr">
        <is>
          <t>Assumes an even send rhythm</t>
        </is>
      </c>
    </row>
    <row r="36">
      <c r="A36" s="15" t="inlineStr">
        <is>
          <t>Year-one margin per sender after CAC</t>
        </is>
      </c>
      <c r="B36" s="18">
        <f>B33-B28</f>
        <v/>
      </c>
      <c r="C36" s="18">
        <f>C33-C28</f>
        <v/>
      </c>
      <c r="D36" s="18">
        <f>D33-D28</f>
        <v/>
      </c>
      <c r="E36" s="13" t="inlineStr">
        <is>
          <t>Negative means you are buying losses</t>
        </is>
      </c>
    </row>
    <row r="37">
      <c r="A37" s="15" t="inlineStr">
        <is>
          <t>Return on acquisition spend, year one</t>
        </is>
      </c>
      <c r="B37" s="20">
        <f>B33/B28</f>
        <v/>
      </c>
      <c r="C37" s="20">
        <f>C33/C28</f>
        <v/>
      </c>
      <c r="D37" s="20">
        <f>D33/D28</f>
        <v/>
      </c>
      <c r="E37" s="13" t="inlineStr">
        <is>
          <t>Below 1.0 means the corridor loses money</t>
        </is>
      </c>
    </row>
    <row r="39" ht="22" customHeight="1">
      <c r="A39" s="7" t="inlineStr">
        <is>
          <t>5 · What to do with this</t>
        </is>
      </c>
    </row>
    <row r="40" ht="30" customHeight="1">
      <c r="A40" s="21" t="inlineStr">
        <is>
          <t>•  If return on acquisition spend is below 1.0, that corridor loses money in year one. More spend makes it worse, not better.</t>
        </is>
      </c>
    </row>
    <row r="41" ht="30" customHeight="1">
      <c r="A41" s="21" t="inlineStr">
        <is>
          <t>•  If cost per install looks strong and cost per first transfer does not, your bidding is optimised to the wrong event.</t>
        </is>
      </c>
    </row>
    <row r="42" ht="30" customHeight="1">
      <c r="A42" s="21" t="inlineStr">
        <is>
          <t>•  The KYC completion rate on row 9 is usually the largest single lever in this model. Change it by ten points and watch the payback row.</t>
        </is>
      </c>
    </row>
    <row r="43" ht="30" customHeight="1">
      <c r="A43" s="21" t="inlineStr">
        <is>
          <t>•  Corridors with different payback periods should not share a budget decision. That is the argument for structuring accounts by corridor.</t>
        </is>
      </c>
    </row>
  </sheetData>
  <mergeCells count="11">
    <mergeCell ref="A39:E39"/>
    <mergeCell ref="A12:E12"/>
    <mergeCell ref="A4:E4"/>
    <mergeCell ref="A29:E29"/>
    <mergeCell ref="A20:E20"/>
    <mergeCell ref="A43:E43"/>
    <mergeCell ref="A2:H2"/>
    <mergeCell ref="A42:E42"/>
    <mergeCell ref="A41:E41"/>
    <mergeCell ref="A1:H1"/>
    <mergeCell ref="A40:E40"/>
  </mergeCells>
  <conditionalFormatting sqref="B37:D37">
    <cfRule type="cellIs" priority="1" operator="lessThan" dxfId="0">
      <formula>1</formula>
    </cfRule>
    <cfRule type="cellIs" priority="2" operator="greaterThanOrEqual" dxfId="1">
      <formula>1</formula>
    </cfRule>
  </conditionalFormatting>
  <conditionalFormatting sqref="B36:D36">
    <cfRule type="cellIs" priority="3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2026-08-14T16:56:19Z</dcterms:created>
  <dcterms:modified xmlns:dcterms="http://purl.org/dc/terms/" xmlns:xsi="http://www.w3.org/2001/XMLSchema-instance" xsi:type="dcterms:W3CDTF">2026-08-14T16:56:19Z</dcterms:modified>
</cp:coreProperties>
</file>